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730" windowHeight="9570"/>
  </bookViews>
  <sheets>
    <sheet name="Bieu 3" sheetId="20" r:id="rId1"/>
  </sheets>
  <definedNames>
    <definedName name="_xlnm.Print_Titles" localSheetId="0">'Bieu 3'!$13:$13</definedName>
  </definedNames>
  <calcPr calcId="144525"/>
</workbook>
</file>

<file path=xl/calcChain.xml><?xml version="1.0" encoding="utf-8"?>
<calcChain xmlns="http://schemas.openxmlformats.org/spreadsheetml/2006/main">
  <c r="F30" i="20" l="1"/>
  <c r="F32" i="20"/>
  <c r="F31" i="20"/>
  <c r="E32" i="20" l="1"/>
  <c r="E31" i="20"/>
  <c r="D30" i="20"/>
  <c r="D24" i="20" s="1"/>
  <c r="D23" i="20" s="1"/>
  <c r="C30" i="20"/>
  <c r="C24" i="20" s="1"/>
  <c r="E30" i="20" l="1"/>
  <c r="E24" i="20" s="1"/>
  <c r="E23" i="20" s="1"/>
  <c r="F24" i="20"/>
  <c r="F23" i="20" s="1"/>
  <c r="C23" i="20" l="1"/>
</calcChain>
</file>

<file path=xl/sharedStrings.xml><?xml version="1.0" encoding="utf-8"?>
<sst xmlns="http://schemas.openxmlformats.org/spreadsheetml/2006/main" count="47" uniqueCount="45">
  <si>
    <t>A</t>
  </si>
  <si>
    <t>I</t>
  </si>
  <si>
    <t>II</t>
  </si>
  <si>
    <t>III</t>
  </si>
  <si>
    <t>B</t>
  </si>
  <si>
    <t>Nội dung</t>
  </si>
  <si>
    <t xml:space="preserve">Số 
TT </t>
  </si>
  <si>
    <t>Chi quản lý hành chính</t>
  </si>
  <si>
    <t>Dự toán năm</t>
  </si>
  <si>
    <t>Tổng số thu, chi, nộp ngân sách phí, lệ phí</t>
  </si>
  <si>
    <t xml:space="preserve"> Số thu phí, lệ phí</t>
  </si>
  <si>
    <t>Lệ phí</t>
  </si>
  <si>
    <t>Phí</t>
  </si>
  <si>
    <t>Chi từ nguồn thu phí được để lại</t>
  </si>
  <si>
    <t>Chi sự nghiệp………………….</t>
  </si>
  <si>
    <t xml:space="preserve"> Kinh phí nhiệm vụ thường xuyên</t>
  </si>
  <si>
    <t>Dự toán chi ngân sách nhà nước</t>
  </si>
  <si>
    <t xml:space="preserve">Kinh phí nhiệm vụ không thường xuyên </t>
  </si>
  <si>
    <t xml:space="preserve">Chi sự nghiệp y tế, dân số và gia đình </t>
  </si>
  <si>
    <t xml:space="preserve">Chi bảo đảm xã hội  </t>
  </si>
  <si>
    <t>6.1</t>
  </si>
  <si>
    <t>6.2</t>
  </si>
  <si>
    <t>Thủ trưởng đơn vị</t>
  </si>
  <si>
    <t>Ước thực hiện/Dự toán năm (tỷ lệ %)</t>
  </si>
  <si>
    <t>Nguồn ngân sách trong nước</t>
  </si>
  <si>
    <t xml:space="preserve"> Số phí, lệ phí nộp ngân sách nhà nước</t>
  </si>
  <si>
    <t xml:space="preserve">Chi hoạt động kinh tế </t>
  </si>
  <si>
    <t>Chi sự nghiệp khoa học và công nghệ</t>
  </si>
  <si>
    <t>Chi sự nghiệp giáo dục, đào tạo và dạy nghề</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</si>
  <si>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</si>
  <si>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</si>
  <si>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</si>
  <si>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3 - Ban hành kèm theo Thông tư số 90/2018/TT-BTC ngày 28 tháng 9 năm 2018 của Bộ Tài chính</t>
  </si>
  <si>
    <t>TRUNG TÂM XÚC TIẾN DU LỊCH</t>
  </si>
  <si>
    <t>ĐV tính: Triệu đồng</t>
  </si>
  <si>
    <t>Trần Thị Thu Trang</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</si>
  <si>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</si>
  <si>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</si>
  <si>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Chương: 425</t>
  </si>
  <si>
    <t>CÔNG KHAI THỰC HIỆN DỰ TOÁN THU- CHI NGÂN SÁCH QUÝ III NĂM 2022</t>
  </si>
  <si>
    <t xml:space="preserve">      Trung tâm Xúc tiến Du lịch tỉnh Đồng Nai công khai tình hình thực hiện Dự toán thu-chi Ngân sách Nhà nước quý III năm 2022 như sau:</t>
  </si>
  <si>
    <t>Ước thực
hiện quý III/2022</t>
  </si>
  <si>
    <t>Ước thực hiện quý III nay so với cùng kỳ năm trước (tỷ lệ %)</t>
  </si>
  <si>
    <t>Đồng Nai, ngày   06  tháng    10   năm 2022</t>
  </si>
  <si>
    <t>Ngày   06   tháng   10  năm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</si>
</sst>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i/>
      <sz val="12"/>
      <color theme="1"/>
      <name val=".VnTime"/>
      <family val="2"/>
    </font>
    <font>
      <i/>
      <sz val="12"/>
      <color theme="1"/>
      <name val="Cambria"/>
      <family val="1"/>
      <charset val="163"/>
      <scheme val="major"/>
    </font>
    <font>
      <sz val="10"/>
      <name val="Arial"/>
      <family val="2"/>
    </font>
    <font>
      <b/>
      <sz val="12"/>
      <name val="Times New Roman"/>
      <family val="1"/>
      <charset val="163"/>
    </font>
    <font>
      <b/>
      <sz val="12"/>
      <color theme="1"/>
      <name val="Cambria"/>
      <family val="1"/>
      <scheme val="major"/>
    </font>
    <font>
      <sz val="12"/>
      <color theme="1"/>
      <name val="Times New Roman"/>
      <family val="1"/>
    </font>
    <font>
      <sz val="12"/>
      <color theme="1"/>
      <name val="Cambria"/>
      <family val="1"/>
      <scheme val="major"/>
    </font>
    <font>
      <sz val="11"/>
      <color theme="1"/>
      <name val="Times New Roman"/>
      <family val="1"/>
      <charset val="163"/>
    </font>
    <font>
      <b/>
      <sz val="12"/>
      <color theme="1"/>
      <name val="Times New Roman"/>
      <family val="1"/>
    </font>
    <font>
      <i/>
      <sz val="12"/>
      <color theme="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0" fillId="0" borderId="0"/>
  </cellStyleXfs>
  <cellXfs count="62">
    <xf numFmtId="0" fontId="0" fillId="0" borderId="0" xfId="0"/>
    <xf numFmtId="0" fontId="5" fillId="0" borderId="0" xfId="0" applyFont="1"/>
    <xf numFmtId="0" fontId="3"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4" fillId="0" borderId="1" xfId="0" applyFont="1" applyBorder="1" applyAlignment="1">
      <alignment vertical="top" wrapText="1"/>
    </xf>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8" fillId="0" borderId="0" xfId="0" applyFont="1" applyBorder="1" applyAlignment="1">
      <alignment horizontal="center"/>
    </xf>
    <xf numFmtId="0" fontId="4" fillId="0" borderId="1" xfId="0" applyFont="1" applyBorder="1"/>
    <xf numFmtId="0" fontId="9" fillId="0" borderId="1" xfId="0" applyFont="1" applyBorder="1" applyAlignment="1"/>
    <xf numFmtId="3" fontId="2" fillId="0" borderId="0" xfId="0" applyNumberFormat="1" applyFont="1"/>
    <xf numFmtId="0" fontId="5" fillId="0" borderId="0" xfId="0" applyFont="1" applyAlignment="1"/>
    <xf numFmtId="0" fontId="4" fillId="0" borderId="1" xfId="0" applyFont="1" applyBorder="1" applyAlignment="1">
      <alignment wrapText="1"/>
    </xf>
    <xf numFmtId="0" fontId="7" fillId="0" borderId="1" xfId="0" applyFont="1" applyBorder="1" applyAlignment="1">
      <alignment wrapText="1"/>
    </xf>
    <xf numFmtId="0" fontId="5" fillId="0" borderId="1" xfId="0" applyFont="1" applyBorder="1" applyAlignment="1">
      <alignment wrapText="1"/>
    </xf>
    <xf numFmtId="0" fontId="11" fillId="0" borderId="1" xfId="0" applyFont="1" applyBorder="1" applyAlignment="1">
      <alignment horizontal="center"/>
    </xf>
    <xf numFmtId="0" fontId="4" fillId="0" borderId="1" xfId="0" applyFont="1" applyBorder="1" applyAlignment="1">
      <alignment horizontal="center"/>
    </xf>
    <xf numFmtId="0" fontId="5"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3" fontId="4" fillId="0" borderId="1" xfId="0" applyNumberFormat="1" applyFont="1" applyBorder="1"/>
    <xf numFmtId="3" fontId="12" fillId="0" borderId="1" xfId="0" applyNumberFormat="1" applyFont="1" applyBorder="1" applyAlignment="1"/>
    <xf numFmtId="0" fontId="4" fillId="0" borderId="0" xfId="0" applyFont="1" applyAlignment="1">
      <alignment horizontal="left"/>
    </xf>
    <xf numFmtId="0" fontId="4" fillId="2" borderId="1" xfId="0" applyFont="1" applyFill="1" applyBorder="1" applyAlignment="1">
      <alignment wrapText="1"/>
    </xf>
    <xf numFmtId="3" fontId="4" fillId="2" borderId="1" xfId="0" applyNumberFormat="1" applyFont="1" applyFill="1" applyBorder="1"/>
    <xf numFmtId="3" fontId="12" fillId="2" borderId="1" xfId="0" applyNumberFormat="1" applyFont="1" applyFill="1" applyBorder="1" applyAlignment="1"/>
    <xf numFmtId="3" fontId="1" fillId="2" borderId="1" xfId="0" applyNumberFormat="1" applyFont="1" applyFill="1" applyBorder="1"/>
    <xf numFmtId="4" fontId="12" fillId="0" borderId="1" xfId="0" applyNumberFormat="1" applyFont="1" applyBorder="1" applyAlignment="1"/>
    <xf numFmtId="4" fontId="13" fillId="0" borderId="1" xfId="0" applyNumberFormat="1" applyFont="1" applyBorder="1" applyAlignment="1">
      <alignment horizontal="right" vertical="top" wrapText="1"/>
    </xf>
    <xf numFmtId="2" fontId="14" fillId="0" borderId="1" xfId="0" applyNumberFormat="1"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wrapText="1"/>
    </xf>
    <xf numFmtId="3" fontId="13" fillId="2" borderId="0" xfId="0" applyNumberFormat="1" applyFont="1" applyFill="1" applyBorder="1"/>
    <xf numFmtId="3" fontId="1" fillId="2" borderId="0" xfId="0" applyNumberFormat="1" applyFont="1" applyFill="1" applyBorder="1"/>
    <xf numFmtId="4" fontId="13" fillId="0" borderId="0" xfId="0" applyNumberFormat="1" applyFont="1" applyBorder="1" applyAlignment="1">
      <alignment horizontal="right" vertical="top" wrapText="1"/>
    </xf>
    <xf numFmtId="0" fontId="14" fillId="0" borderId="0" xfId="0" applyFont="1" applyBorder="1" applyAlignment="1">
      <alignment horizontal="right"/>
    </xf>
    <xf numFmtId="0" fontId="13" fillId="0" borderId="0" xfId="0" applyFont="1"/>
    <xf numFmtId="3" fontId="18" fillId="0" borderId="1" xfId="0" applyNumberFormat="1" applyFont="1" applyBorder="1"/>
    <xf numFmtId="3" fontId="16" fillId="0" borderId="1" xfId="0" applyNumberFormat="1" applyFont="1" applyBorder="1" applyAlignment="1">
      <alignment horizontal="right" vertical="top" wrapText="1"/>
    </xf>
    <xf numFmtId="4" fontId="16" fillId="0" borderId="1" xfId="0" applyNumberFormat="1" applyFont="1" applyBorder="1" applyAlignment="1">
      <alignment horizontal="right" vertical="top" wrapText="1"/>
    </xf>
    <xf numFmtId="0" fontId="6"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7" fillId="0" borderId="0" xfId="0" applyFont="1" applyBorder="1" applyAlignment="1">
      <alignment horizontal="center"/>
    </xf>
    <xf numFmtId="0" fontId="16" fillId="0" borderId="0" xfId="0" applyFont="1" applyAlignment="1">
      <alignment horizontal="center"/>
    </xf>
    <xf numFmtId="0" fontId="15" fillId="0" borderId="0" xfId="0" applyFont="1" applyAlignment="1">
      <alignment horizontal="center"/>
    </xf>
    <xf numFmtId="0" fontId="6" fillId="0" borderId="3" xfId="0" applyFont="1" applyBorder="1" applyAlignment="1">
      <alignment horizontal="center"/>
    </xf>
    <xf numFmtId="0" fontId="17"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161925</xdr:colOff>
      <xdr:row>4</xdr:row>
      <xdr:rowOff>28575</xdr:rowOff>
    </xdr:from>
    <xdr:to>
      <xdr:col>4</xdr:col>
      <xdr:colOff>857250</xdr:colOff>
      <xdr:row>4</xdr:row>
      <xdr:rowOff>28575</xdr:rowOff>
    </xdr:to>
    <xdr:cxnSp macro="">
      <xdr:nvCxnSpPr>
        <xdr:cNvPr id="3" name="Straight Connector 2"/>
        <xdr:cNvCxnSpPr/>
      </xdr:nvCxnSpPr>
      <xdr:spPr>
        <a:xfrm>
          <a:off x="4343400" y="828675"/>
          <a:ext cx="1638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533400</xdr:colOff>
      <xdr:row>3</xdr:row>
      <xdr:rowOff>76200</xdr:rowOff>
    </xdr:from>
    <xdr:to>
      <xdr:col>1</xdr:col>
      <xdr:colOff>1895475</xdr:colOff>
      <xdr:row>3</xdr:row>
      <xdr:rowOff>76201</xdr:rowOff>
    </xdr:to>
    <xdr:cxnSp macro="">
      <xdr:nvCxnSpPr>
        <xdr:cNvPr id="4" name="Straight Connector 3"/>
        <xdr:cNvCxnSpPr/>
      </xdr:nvCxnSpPr>
      <xdr:spPr>
        <a:xfrm flipV="1">
          <a:off x="828675" y="676275"/>
          <a:ext cx="1362075"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1"/>
  <sheetViews>
    <sheetView tabSelected="1" topLeftCell="A22" workbookViewId="0">
      <selection activeCell="G31" sqref="G31:H33"/>
    </sheetView>
  </sheetViews>
  <sheetFormatPr defaultColWidth="9" defaultRowHeight="15.75"/>
  <cols>
    <col min="1" max="1" width="4.42578125" style="25" customWidth="1"/>
    <col min="2" max="2" width="46.42578125" style="25" customWidth="1"/>
    <col min="3" max="3" width="13.85546875" style="25" customWidth="1"/>
    <col min="4" max="4" width="13.28515625" style="25" customWidth="1"/>
    <col min="5" max="5" width="12.5703125" style="25" customWidth="1"/>
    <col min="6" max="6" width="12.85546875" style="25" customWidth="1"/>
    <col min="7" max="16384" width="9" style="25"/>
  </cols>
  <sheetData>
    <row r="1" spans="1:8">
      <c r="A1" s="55" t="s">
        <v>32</v>
      </c>
      <c r="B1" s="55"/>
      <c r="C1" s="55"/>
      <c r="D1" s="55"/>
      <c r="E1" s="55"/>
      <c r="F1" s="55"/>
      <c r="G1" s="2"/>
      <c r="H1" s="2"/>
    </row>
    <row r="2" spans="1:8">
      <c r="A2" s="28"/>
      <c r="B2" s="28"/>
      <c r="C2" s="28"/>
      <c r="D2" s="28"/>
      <c r="E2" s="28"/>
      <c r="F2" s="28"/>
      <c r="G2" s="2"/>
      <c r="H2" s="2"/>
    </row>
    <row r="3" spans="1:8">
      <c r="A3" s="32"/>
      <c r="B3" s="27" t="s">
        <v>33</v>
      </c>
      <c r="C3" s="51" t="s">
        <v>29</v>
      </c>
      <c r="D3" s="51"/>
      <c r="E3" s="51"/>
      <c r="F3" s="51"/>
      <c r="G3" s="1"/>
      <c r="H3" s="1"/>
    </row>
    <row r="4" spans="1:8">
      <c r="B4" s="27"/>
      <c r="C4" s="51" t="s">
        <v>30</v>
      </c>
      <c r="D4" s="51"/>
      <c r="E4" s="51"/>
      <c r="F4" s="51"/>
      <c r="G4" s="1"/>
      <c r="H4" s="1"/>
    </row>
    <row r="5" spans="1:8" ht="15.75" customHeight="1">
      <c r="A5" s="26"/>
      <c r="B5" s="26" t="s">
        <v>38</v>
      </c>
      <c r="C5" s="57" t="s">
        <v>43</v>
      </c>
      <c r="D5" s="57"/>
      <c r="E5" s="57"/>
      <c r="F5" s="57"/>
      <c r="G5" s="1"/>
      <c r="H5" s="1"/>
    </row>
    <row r="6" spans="1:8">
      <c r="A6" s="51"/>
      <c r="B6" s="51"/>
      <c r="C6" s="50"/>
      <c r="D6" s="50"/>
      <c r="E6" s="50"/>
      <c r="F6" s="50"/>
      <c r="G6" s="1"/>
      <c r="H6" s="1"/>
    </row>
    <row r="7" spans="1:8" ht="30" customHeight="1">
      <c r="A7" s="51" t="s">
        <v>39</v>
      </c>
      <c r="B7" s="51"/>
      <c r="C7" s="51"/>
      <c r="D7" s="51"/>
      <c r="E7" s="51"/>
      <c r="F7" s="51"/>
      <c r="G7" s="1"/>
      <c r="H7" s="1"/>
    </row>
    <row r="8" spans="1:8">
      <c r="A8" s="52" t="s">
        <v>36</v>
      </c>
      <c r="B8" s="52"/>
      <c r="C8" s="52"/>
      <c r="D8" s="52"/>
      <c r="E8" s="52"/>
      <c r="F8" s="52"/>
      <c r="G8" s="16"/>
      <c r="H8" s="1"/>
    </row>
    <row r="9" spans="1:8" ht="37.5" customHeight="1">
      <c r="A9" s="58" t="s">
        <v>31</v>
      </c>
      <c r="B9" s="59"/>
      <c r="C9" s="59"/>
      <c r="D9" s="59"/>
      <c r="E9" s="59"/>
      <c r="F9" s="59"/>
      <c r="G9" s="16"/>
      <c r="H9" s="1"/>
    </row>
    <row r="10" spans="1:8" ht="48.75" customHeight="1">
      <c r="A10" s="60" t="s">
        <v>37</v>
      </c>
      <c r="B10" s="61"/>
      <c r="C10" s="61"/>
      <c r="D10" s="61"/>
      <c r="E10" s="61"/>
      <c r="F10" s="61"/>
      <c r="G10" s="16"/>
      <c r="H10" s="1"/>
    </row>
    <row r="11" spans="1:8" ht="32.25" customHeight="1">
      <c r="A11" s="58" t="s">
        <v>40</v>
      </c>
      <c r="B11" s="58"/>
      <c r="C11" s="58"/>
      <c r="D11" s="58"/>
      <c r="E11" s="58"/>
      <c r="F11" s="58"/>
      <c r="G11" s="16"/>
      <c r="H11" s="1"/>
    </row>
    <row r="12" spans="1:8" ht="21.75" customHeight="1">
      <c r="A12" s="28"/>
      <c r="B12" s="28"/>
      <c r="C12" s="28"/>
      <c r="D12" s="28"/>
      <c r="E12" s="56" t="s">
        <v>34</v>
      </c>
      <c r="F12" s="56"/>
      <c r="G12" s="28"/>
      <c r="H12" s="1"/>
    </row>
    <row r="13" spans="1:8" s="29" customFormat="1" ht="94.5" customHeight="1">
      <c r="A13" s="23" t="s">
        <v>6</v>
      </c>
      <c r="B13" s="24" t="s">
        <v>5</v>
      </c>
      <c r="C13" s="23" t="s">
        <v>8</v>
      </c>
      <c r="D13" s="23" t="s">
        <v>41</v>
      </c>
      <c r="E13" s="23" t="s">
        <v>23</v>
      </c>
      <c r="F13" s="23" t="s">
        <v>42</v>
      </c>
      <c r="G13" s="28"/>
      <c r="H13" s="28"/>
    </row>
    <row r="14" spans="1:8">
      <c r="A14" s="22">
        <v>1</v>
      </c>
      <c r="B14" s="22">
        <v>2</v>
      </c>
      <c r="C14" s="22">
        <v>3</v>
      </c>
      <c r="D14" s="22">
        <v>4</v>
      </c>
      <c r="E14" s="22">
        <v>5</v>
      </c>
      <c r="F14" s="22">
        <v>6</v>
      </c>
      <c r="G14" s="1"/>
      <c r="H14" s="1"/>
    </row>
    <row r="15" spans="1:8">
      <c r="A15" s="21" t="s">
        <v>0</v>
      </c>
      <c r="B15" s="17" t="s">
        <v>9</v>
      </c>
      <c r="C15" s="4"/>
      <c r="D15" s="3"/>
      <c r="E15" s="3"/>
      <c r="F15" s="3"/>
      <c r="G15" s="1"/>
      <c r="H15" s="1"/>
    </row>
    <row r="16" spans="1:8">
      <c r="A16" s="21" t="s">
        <v>1</v>
      </c>
      <c r="B16" s="17" t="s">
        <v>10</v>
      </c>
      <c r="C16" s="5"/>
      <c r="D16" s="6"/>
      <c r="E16" s="6"/>
      <c r="F16" s="6"/>
      <c r="G16" s="1"/>
      <c r="H16" s="1"/>
    </row>
    <row r="17" spans="1:8">
      <c r="A17" s="21" t="s">
        <v>2</v>
      </c>
      <c r="B17" s="17" t="s">
        <v>13</v>
      </c>
      <c r="C17" s="8"/>
      <c r="D17" s="6"/>
      <c r="E17" s="6"/>
      <c r="F17" s="6"/>
      <c r="G17" s="1"/>
      <c r="H17" s="1"/>
    </row>
    <row r="18" spans="1:8">
      <c r="A18" s="4">
        <v>1</v>
      </c>
      <c r="B18" s="18" t="s">
        <v>14</v>
      </c>
      <c r="C18" s="8"/>
      <c r="D18" s="6"/>
      <c r="E18" s="6"/>
      <c r="F18" s="6"/>
      <c r="G18" s="1"/>
      <c r="H18" s="1"/>
    </row>
    <row r="19" spans="1:8">
      <c r="A19" s="4">
        <v>2</v>
      </c>
      <c r="B19" s="18" t="s">
        <v>7</v>
      </c>
      <c r="C19" s="9"/>
      <c r="D19" s="6"/>
      <c r="E19" s="6"/>
      <c r="F19" s="6"/>
      <c r="G19" s="1"/>
      <c r="H19" s="1"/>
    </row>
    <row r="20" spans="1:8" ht="18.75" customHeight="1">
      <c r="A20" s="21" t="s">
        <v>3</v>
      </c>
      <c r="B20" s="17" t="s">
        <v>25</v>
      </c>
      <c r="C20" s="8"/>
      <c r="D20" s="6"/>
      <c r="E20" s="6"/>
      <c r="F20" s="6"/>
      <c r="G20" s="1"/>
      <c r="H20" s="1"/>
    </row>
    <row r="21" spans="1:8">
      <c r="A21" s="4">
        <v>1</v>
      </c>
      <c r="B21" s="18" t="s">
        <v>11</v>
      </c>
      <c r="C21" s="4"/>
      <c r="D21" s="6"/>
      <c r="E21" s="6"/>
      <c r="F21" s="6"/>
      <c r="G21" s="1"/>
      <c r="H21" s="1"/>
    </row>
    <row r="22" spans="1:8">
      <c r="A22" s="4">
        <v>2</v>
      </c>
      <c r="B22" s="19" t="s">
        <v>12</v>
      </c>
      <c r="C22" s="10"/>
      <c r="D22" s="6"/>
      <c r="E22" s="6"/>
      <c r="F22" s="6"/>
      <c r="G22" s="1"/>
      <c r="H22" s="1"/>
    </row>
    <row r="23" spans="1:8">
      <c r="A23" s="21" t="s">
        <v>4</v>
      </c>
      <c r="B23" s="17" t="s">
        <v>16</v>
      </c>
      <c r="C23" s="48">
        <f>C24</f>
        <v>6059</v>
      </c>
      <c r="D23" s="48">
        <f>D24</f>
        <v>1571</v>
      </c>
      <c r="E23" s="49">
        <f t="shared" ref="E23:F23" si="0">E24</f>
        <v>0.80100070992027017</v>
      </c>
      <c r="F23" s="49">
        <f t="shared" si="0"/>
        <v>1.1613741519070429</v>
      </c>
      <c r="G23" s="1"/>
      <c r="H23" s="1"/>
    </row>
    <row r="24" spans="1:8">
      <c r="A24" s="21" t="s">
        <v>1</v>
      </c>
      <c r="B24" s="17" t="s">
        <v>24</v>
      </c>
      <c r="C24" s="48">
        <f>C30</f>
        <v>6059</v>
      </c>
      <c r="D24" s="48">
        <f>D30</f>
        <v>1571</v>
      </c>
      <c r="E24" s="49">
        <f>E30</f>
        <v>0.80100070992027017</v>
      </c>
      <c r="F24" s="49">
        <f>F30</f>
        <v>1.1613741519070429</v>
      </c>
      <c r="G24" s="1"/>
      <c r="H24" s="1"/>
    </row>
    <row r="25" spans="1:8">
      <c r="A25" s="21">
        <v>1</v>
      </c>
      <c r="B25" s="17" t="s">
        <v>7</v>
      </c>
      <c r="C25" s="11"/>
      <c r="D25" s="6"/>
      <c r="E25" s="6"/>
      <c r="F25" s="6"/>
      <c r="G25" s="1"/>
      <c r="H25" s="1"/>
    </row>
    <row r="26" spans="1:8" ht="20.25" customHeight="1">
      <c r="A26" s="20">
        <v>2</v>
      </c>
      <c r="B26" s="17" t="s">
        <v>27</v>
      </c>
      <c r="C26" s="13"/>
      <c r="D26" s="14"/>
      <c r="E26" s="14"/>
      <c r="F26" s="14"/>
      <c r="G26" s="12"/>
      <c r="H26" s="1"/>
    </row>
    <row r="27" spans="1:8" ht="20.25" customHeight="1">
      <c r="A27" s="24">
        <v>3</v>
      </c>
      <c r="B27" s="33" t="s">
        <v>28</v>
      </c>
      <c r="C27" s="34"/>
      <c r="D27" s="35"/>
      <c r="E27" s="35"/>
      <c r="F27" s="35"/>
    </row>
    <row r="28" spans="1:8" ht="21" customHeight="1">
      <c r="A28" s="21">
        <v>4</v>
      </c>
      <c r="B28" s="17" t="s">
        <v>18</v>
      </c>
      <c r="C28" s="13"/>
      <c r="D28" s="14"/>
      <c r="E28" s="14"/>
      <c r="F28" s="14"/>
    </row>
    <row r="29" spans="1:8">
      <c r="A29" s="21">
        <v>5</v>
      </c>
      <c r="B29" s="17" t="s">
        <v>19</v>
      </c>
      <c r="C29" s="13"/>
      <c r="D29" s="14"/>
      <c r="E29" s="14"/>
      <c r="F29" s="14"/>
    </row>
    <row r="30" spans="1:8">
      <c r="A30" s="21">
        <v>6</v>
      </c>
      <c r="B30" s="17" t="s">
        <v>26</v>
      </c>
      <c r="C30" s="30">
        <f>C31+C32</f>
        <v>6059</v>
      </c>
      <c r="D30" s="31">
        <f>D31+D32</f>
        <v>1571</v>
      </c>
      <c r="E30" s="37">
        <f t="shared" ref="E30" si="1">E31+E32</f>
        <v>0.80100070992027017</v>
      </c>
      <c r="F30" s="37">
        <f>(F31+F32)/2</f>
        <v>1.1613741519070429</v>
      </c>
    </row>
    <row r="31" spans="1:8">
      <c r="A31" s="7" t="s">
        <v>20</v>
      </c>
      <c r="B31" s="19" t="s">
        <v>15</v>
      </c>
      <c r="C31" s="47">
        <v>1201</v>
      </c>
      <c r="D31" s="36">
        <v>762</v>
      </c>
      <c r="E31" s="38">
        <f t="shared" ref="E31:E32" si="2">D31/C31</f>
        <v>0.63447127393838465</v>
      </c>
      <c r="F31" s="39">
        <f>D31/763</f>
        <v>0.9986893840104849</v>
      </c>
      <c r="H31" s="15"/>
    </row>
    <row r="32" spans="1:8">
      <c r="A32" s="7" t="s">
        <v>21</v>
      </c>
      <c r="B32" s="19" t="s">
        <v>17</v>
      </c>
      <c r="C32" s="47">
        <v>4858</v>
      </c>
      <c r="D32" s="36">
        <v>809</v>
      </c>
      <c r="E32" s="38">
        <f t="shared" si="2"/>
        <v>0.16652943598188555</v>
      </c>
      <c r="F32" s="39">
        <f>D32/611</f>
        <v>1.3240589198036006</v>
      </c>
    </row>
    <row r="33" spans="1:6">
      <c r="A33" s="40"/>
      <c r="B33" s="41"/>
      <c r="C33" s="42"/>
      <c r="D33" s="43"/>
      <c r="E33" s="44"/>
      <c r="F33" s="45"/>
    </row>
    <row r="34" spans="1:6">
      <c r="D34" s="53" t="s">
        <v>44</v>
      </c>
      <c r="E34" s="53"/>
      <c r="F34" s="53"/>
    </row>
    <row r="35" spans="1:6">
      <c r="D35" s="54" t="s">
        <v>22</v>
      </c>
      <c r="E35" s="54"/>
      <c r="F35" s="54"/>
    </row>
    <row r="36" spans="1:6">
      <c r="D36" s="53"/>
      <c r="E36" s="53"/>
      <c r="F36" s="53"/>
    </row>
    <row r="37" spans="1:6">
      <c r="D37" s="54"/>
      <c r="E37" s="54"/>
      <c r="F37" s="54"/>
    </row>
    <row r="38" spans="1:6">
      <c r="D38" s="46"/>
      <c r="E38" s="46"/>
      <c r="F38" s="46"/>
    </row>
    <row r="39" spans="1:6">
      <c r="D39" s="46"/>
      <c r="E39" s="46"/>
      <c r="F39" s="46"/>
    </row>
    <row r="40" spans="1:6">
      <c r="D40" s="54" t="s">
        <v>35</v>
      </c>
      <c r="E40" s="54"/>
      <c r="F40" s="54"/>
    </row>
    <row r="41" spans="1:6">
      <c r="D41" s="46"/>
      <c r="E41" s="46"/>
      <c r="F41" s="46"/>
    </row>
  </sheetData>
  <mergeCells count="17">
    <mergeCell ref="A1:F1"/>
    <mergeCell ref="A7:F7"/>
    <mergeCell ref="A8:F8"/>
    <mergeCell ref="A6:B6"/>
    <mergeCell ref="E12:F12"/>
    <mergeCell ref="C3:F3"/>
    <mergeCell ref="C4:F4"/>
    <mergeCell ref="C5:F5"/>
    <mergeCell ref="C6:F6"/>
    <mergeCell ref="A9:F9"/>
    <mergeCell ref="A10:F10"/>
    <mergeCell ref="A11:F11"/>
    <mergeCell ref="D36:F36"/>
    <mergeCell ref="D37:F37"/>
    <mergeCell ref="D34:F34"/>
    <mergeCell ref="D35:F35"/>
    <mergeCell ref="D40:F40"/>
  </mergeCells>
  <pageMargins left="0.31496063000000002" right="0" top="0.55118110200000003" bottom="0.55118110200000003" header="0.31496062992126" footer="0.31496062992126"/>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vt:lpstr>
      <vt:lpstr>'Bieu 3'!Print_Titles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Acer</cp:lastModifiedBy>
  <cp:lastPrinted>2022-10-07T02:52:58Z</cp:lastPrinted>
  <dcterms:created xsi:type="dcterms:W3CDTF">2016-10-14T10:52:32Z</dcterms:created>
  <dcterms:modified xsi:type="dcterms:W3CDTF">2022-10-10T08:53:40Z</dcterms:modified>
</cp:coreProperties>
</file>